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3\"/>
    </mc:Choice>
  </mc:AlternateContent>
  <xr:revisionPtr revIDLastSave="0" documentId="8_{8B78BE38-D90C-4474-8DD0-343F18DAA152}" xr6:coauthVersionLast="47" xr6:coauthVersionMax="47" xr10:uidLastSave="{00000000-0000-0000-0000-000000000000}"/>
  <bookViews>
    <workbookView xWindow="-120" yWindow="-120" windowWidth="20730" windowHeight="11040" xr2:uid="{C6C539F5-1AFE-45A4-A444-C0C381554607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GGCON'!$A$18:$J$87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 localSheetId="0">#REF!</definedName>
    <definedName name="ANEXO12">#REF!</definedName>
    <definedName name="_xlnm.Print_Area" localSheetId="0">'Anexo GGCON'!$A$1:$H$106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1" i="1"/>
</calcChain>
</file>

<file path=xl/sharedStrings.xml><?xml version="1.0" encoding="utf-8"?>
<sst xmlns="http://schemas.openxmlformats.org/spreadsheetml/2006/main" count="288" uniqueCount="137">
  <si>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</si>
  <si>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</si>
  <si>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</si>
  <si>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</si>
  <si>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</si>
  <si>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Custeio de Folha de pagamento, Material de consumo e Prestação de serviço, visando a continuidade do Atendimento Ambulatorial e de Internação do IMREA Vila Mariana para as pessoas com deficiência física incapacitante</t>
    </r>
  </si>
  <si>
    <r>
      <t xml:space="preserve">CONVÊNIO Nº : </t>
    </r>
    <r>
      <rPr>
        <sz val="11"/>
        <rFont val="Calibri"/>
        <family val="2"/>
        <scheme val="minor"/>
      </rPr>
      <t>539</t>
    </r>
    <r>
      <rPr>
        <sz val="11"/>
        <rFont val="Calibri"/>
        <family val="2"/>
      </rPr>
      <t>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</si>
  <si>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</si>
  <si>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 xml:space="preserve">EXERCÍCIO: </t>
    </r>
    <r>
      <rPr>
        <sz val="11"/>
        <color theme="1"/>
        <rFont val="Calibri"/>
        <family val="2"/>
        <scheme val="minor"/>
      </rPr>
      <t>SETEMBRO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</si>
  <si>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</si>
  <si>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</si>
  <si>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</si>
  <si>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</si>
  <si>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 </t>
    </r>
    <r>
      <rPr>
        <sz val="11"/>
        <color indexed="8"/>
        <rFont val="Calibri"/>
        <family val="2"/>
      </rPr>
      <t>R$ 2.247.797,63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</si>
  <si>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</si>
  <si>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</si>
  <si>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</si>
  <si>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</si>
  <si>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</si>
  <si>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</si>
  <si>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</si>
  <si>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</si>
  <si>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</si>
  <si>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</si>
  <si>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FATURA Nº 4661</t>
  </si>
  <si>
    <t xml:space="preserve">HS LOCADORA DE VEICULOS LTDA ME                             </t>
  </si>
  <si>
    <t>LOCAÇÕES DIVERSAS</t>
  </si>
  <si>
    <t>PAGTO 14.603</t>
  </si>
  <si>
    <t>NF Nº 248360</t>
  </si>
  <si>
    <t>COOPERATIVA UNIAO SERV.DOS TAXITAS AUTONOMOS DE SÃO PAULO LT</t>
  </si>
  <si>
    <t>OUTROS SERVIÇOS DE TERCEIROS</t>
  </si>
  <si>
    <t>PAGTO 21.134</t>
  </si>
  <si>
    <t>NF Nº 913309 (Parte)</t>
  </si>
  <si>
    <t>ALELO S.A.</t>
  </si>
  <si>
    <t>RECURSOS HUMANOS (5)</t>
  </si>
  <si>
    <t>PAGTO 29.683</t>
  </si>
  <si>
    <t>NF Nº 2780938 (Parte)</t>
  </si>
  <si>
    <t xml:space="preserve">DOMICILI INDUSTRIA E COMERCIO DE ALIMENTOS LTDA             </t>
  </si>
  <si>
    <t>PAGTO 29.690 - TRF 71.202</t>
  </si>
  <si>
    <t>TERMO DE RESCISÃO</t>
  </si>
  <si>
    <t>PEDRO CEZARIO</t>
  </si>
  <si>
    <t>FOLHA ANALÍTICA</t>
  </si>
  <si>
    <t>ANDRE TADEU SUGAWARA</t>
  </si>
  <si>
    <t>TRF 71.202</t>
  </si>
  <si>
    <t>GFD (Parte)</t>
  </si>
  <si>
    <t>CAIXA ECONÔMICA FEDERAL</t>
  </si>
  <si>
    <t>PAGTO 29.666</t>
  </si>
  <si>
    <t>CARMEN CAROLINE ORRU</t>
  </si>
  <si>
    <t>FERNANDA MARTINS</t>
  </si>
  <si>
    <t>GABRIELLA SOUZA NAVES</t>
  </si>
  <si>
    <t>MARIANE TATEISHI</t>
  </si>
  <si>
    <t>MOISES DA CUNHA LIMA</t>
  </si>
  <si>
    <t>POLLYANNA PATRICIA SILVA MULLER</t>
  </si>
  <si>
    <t>RODRIGO AGUSTINI SANCHES</t>
  </si>
  <si>
    <t>RODRIGO LUIZ YAMAMOTO</t>
  </si>
  <si>
    <t>DARF (Parte)</t>
  </si>
  <si>
    <t>SECRETARIA DA RECEITA FEDERAL</t>
  </si>
  <si>
    <t>PAGTO 29.672</t>
  </si>
  <si>
    <t>PAGTO 29.667</t>
  </si>
  <si>
    <t xml:space="preserve">THOMAS HELFENSTEIN </t>
  </si>
  <si>
    <t>FATURA Nº 4663</t>
  </si>
  <si>
    <t>PAGTO 10.419</t>
  </si>
  <si>
    <t>TIT. Nº 2025002595 (Parte)</t>
  </si>
  <si>
    <t xml:space="preserve">SANTANDER- FFM EMPRÉSTIMO                                   </t>
  </si>
  <si>
    <t>PAGTO 29.688</t>
  </si>
  <si>
    <t>TIT. Nº 2025002607 (Parte)</t>
  </si>
  <si>
    <t xml:space="preserve">INDEPENDÊNCIA COOPERATIVA DE CRÉDITO                        </t>
  </si>
  <si>
    <t>NF Nº 249177</t>
  </si>
  <si>
    <t>TED 31.798</t>
  </si>
  <si>
    <t>TIT. Nº 2025002672 (Parte)</t>
  </si>
  <si>
    <t>SINDICATO DOS ENFERMEIROS SÃO PAULO E REGIÃO</t>
  </si>
  <si>
    <t>DOC. Nº 281699 (Parte)</t>
  </si>
  <si>
    <t>SINDICATO DOS PROFISSIONAIS DE EDUCAÇÃO FÍSICA DE SÃO PAULO E REGIÃO</t>
  </si>
  <si>
    <t>GP Nº 1315/2025 (Parte)</t>
  </si>
  <si>
    <t xml:space="preserve">DEPARTAMENTO DE RH                                          </t>
  </si>
  <si>
    <t>PAGTO 29.683 - PAGTO 29.689</t>
  </si>
  <si>
    <t>PISO NACIONAL DE ENFERMAGEM</t>
  </si>
  <si>
    <t>COMPROVANTE</t>
  </si>
  <si>
    <t xml:space="preserve">BRUNO BERNARDO DOS SANTOS                                   </t>
  </si>
  <si>
    <t>TED 41.396</t>
  </si>
  <si>
    <t>RECIBO DE FÉRIAS</t>
  </si>
  <si>
    <t>CAIO RIBEIRO AZEVEDO GOMES</t>
  </si>
  <si>
    <t>PAGTO 29.686</t>
  </si>
  <si>
    <t xml:space="preserve">DAYANE DE SOUZA OLIVEIRA                                    </t>
  </si>
  <si>
    <t>NF Nº 863 (Parte)</t>
  </si>
  <si>
    <t>PAGTO 32.670</t>
  </si>
  <si>
    <t>TIT. Nº 2025002602 (Parte)</t>
  </si>
  <si>
    <t xml:space="preserve">FERNANDA ALVES LIMA                                         </t>
  </si>
  <si>
    <t>GUSTAVO HENRIQUE PEREIRA MELO</t>
  </si>
  <si>
    <t xml:space="preserve">MARIA APARECIDA DA SILVEIRA                                 </t>
  </si>
  <si>
    <t>PAGTO 41.388</t>
  </si>
  <si>
    <t>MARIA LAURA COIMBRA CAMPEDELLI</t>
  </si>
  <si>
    <t>TESSIA DA COSTA FIGUEIREDO</t>
  </si>
  <si>
    <t xml:space="preserve">VANESSA DOS SANTOS REZENDE                                  </t>
  </si>
  <si>
    <t>DOC. Nº 1629636 (Parte)</t>
  </si>
  <si>
    <t>SINDICATO DOS FARMACEUTICOS NO ESTADO DE SÃO PAULO</t>
  </si>
  <si>
    <t>TIT. Nº 2025002694 (Parte)</t>
  </si>
  <si>
    <t xml:space="preserve">DAIANA SOUZA DE CERQUEIRA                                   </t>
  </si>
  <si>
    <t>PAGTO 12.614</t>
  </si>
  <si>
    <t>FILIPE EUSTAQUIO DA SILVA GOMES DE OLIVEIRA</t>
  </si>
  <si>
    <t>FABIO BEGA FARRARDO</t>
  </si>
  <si>
    <t>JOANA DARC APARECIDA DE SOUSA</t>
  </si>
  <si>
    <t>THIAGO ALBERTO FORTUNATO</t>
  </si>
  <si>
    <t>TIT. Nº 2025002778 (Parte)</t>
  </si>
  <si>
    <t>ANA VIRGINIA SANTIAGO ARAUJO</t>
  </si>
  <si>
    <t>PAGTO 29.683 - PAGTO 29.686</t>
  </si>
  <si>
    <t>BRUNA FARIA FERREIRA JORGE</t>
  </si>
  <si>
    <t>ELIZABETH MENDES DA SILVA</t>
  </si>
  <si>
    <t>LEANDRO HEIDY YOSHIOKA</t>
  </si>
  <si>
    <t>TIT. Nº 2025002866 (Parte)</t>
  </si>
  <si>
    <t>PAGTO 29.689</t>
  </si>
  <si>
    <t>ELIODORA TAISIS FUGIKAHA</t>
  </si>
  <si>
    <t>FRANCIELE FERNANDA PIO DOS S DE SOUZA</t>
  </si>
  <si>
    <t>LUCIANA MIACHIRO</t>
  </si>
  <si>
    <t>MARCIO VINICIUS CEGATTO DA SILVA</t>
  </si>
  <si>
    <t>MARLENE GONCALVES DA SILVA</t>
  </si>
  <si>
    <t>RAFAEL FRANCISCO VIEIRA DE MELO</t>
  </si>
  <si>
    <t>TAIS NATSUMI SEKI</t>
  </si>
  <si>
    <t>N/T</t>
  </si>
  <si>
    <t>TARIFA BANCÁRIA - ACERTADO DIA 01/10/25</t>
  </si>
  <si>
    <t>DESPESAS FINANCEIRAS E BANCÁRIAS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</si>
  <si>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</si>
  <si>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</si>
  <si>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</si>
  <si>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</si>
  <si>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</si>
  <si>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</si>
  <si>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</si>
  <si>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</si>
  <si>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</si>
  <si>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14 de janeiro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</si>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</sst>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14" fontId="13" fillId="0" borderId="2" xfId="7" applyNumberFormat="1" applyFont="1" applyBorder="1" applyAlignment="1">
      <alignment horizontal="center" vertical="center"/>
    </xf>
    <xf numFmtId="0" fontId="13" fillId="0" borderId="2" xfId="7" applyFont="1" applyBorder="1" applyAlignment="1">
      <alignment horizontal="left" vertical="center"/>
    </xf>
    <xf numFmtId="0" fontId="13" fillId="0" borderId="2" xfId="7" applyFont="1" applyBorder="1" applyAlignment="1">
      <alignment vertical="center"/>
    </xf>
    <xf numFmtId="164" fontId="13" fillId="0" borderId="2" xfId="7" applyNumberFormat="1" applyFont="1" applyBorder="1" applyAlignment="1">
      <alignment vertical="center"/>
    </xf>
    <xf numFmtId="164" fontId="13" fillId="0" borderId="2" xfId="7" applyNumberFormat="1" applyFont="1" applyBorder="1" applyAlignment="1">
      <alignment horizontal="center" vertical="center"/>
    </xf>
    <xf numFmtId="0" fontId="16" fillId="0" borderId="3" xfId="1" applyFont="1" applyBorder="1" applyAlignment="1">
      <alignment vertical="center"/>
    </xf>
    <xf numFmtId="4" fontId="17" fillId="0" borderId="4" xfId="1" applyNumberFormat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6" fillId="0" borderId="5" xfId="1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center" vertical="center"/>
    </xf>
    <xf numFmtId="14" fontId="13" fillId="0" borderId="0" xfId="6" applyNumberFormat="1" applyFont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4" fontId="16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6" applyNumberFormat="1" applyFont="1" applyAlignment="1">
      <alignment vertical="center"/>
    </xf>
    <xf numFmtId="0" fontId="20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20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/>
    </xf>
    <xf numFmtId="4" fontId="1" fillId="0" borderId="0" xfId="1" applyNumberFormat="1" applyAlignment="1">
      <alignment vertical="center"/>
    </xf>
    <xf numFmtId="0" fontId="20" fillId="0" borderId="8" xfId="9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6" xr:uid="{5902BEEA-27A2-4188-9EB0-8EE187CE7CB9}"/>
    <cellStyle name="Normal 2 2 2 2 12 2 2" xfId="7" xr:uid="{E5AC5D2A-31A4-45D3-8FA4-F7B0B05668B2}"/>
    <cellStyle name="Normal 3 2 2 3 5" xfId="2" xr:uid="{826DE9CC-0A2D-491E-9100-1206B2C645AA}"/>
    <cellStyle name="Normal 3 3 3 5" xfId="9" xr:uid="{DDC6488E-F861-44C1-9984-3350305C1722}"/>
    <cellStyle name="Normal 3 3 5" xfId="8" xr:uid="{1F200061-8498-4AC9-B483-855E7FED362F}"/>
    <cellStyle name="Normal 4 3 2 2 3 4" xfId="5" xr:uid="{4582B15F-3824-4958-ABA3-A3FF8E677C61}"/>
    <cellStyle name="Normal 4 3 2 3 2 2 2 4 5" xfId="4" xr:uid="{8BFEEFA4-1115-4C6F-822F-9969B1E2DD17}"/>
    <cellStyle name="Normal 4 3 2 3 2 3 4 5" xfId="1" xr:uid="{DD71C30A-CEEC-4396-8E2E-0A0857E026B7}"/>
    <cellStyle name="Normal 4 3 3 3 4" xfId="3" xr:uid="{C5202CA2-4FC4-4D0C-A4C7-832140F25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ECB2034C-C86B-4572-8813-35E2A88E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3%20-%20IMREA%20V.%20MARIANA%20&#8211;%202024\09%20-%20Setembro_25\87.553%20-%20TA01%20-%20CONV%205392023%20-%20SES-%20IMREA%20V.%20MARIANA%20&#8211;%202024%2009.xlsx" TargetMode="External"/><Relationship Id="rId1" Type="http://schemas.openxmlformats.org/officeDocument/2006/relationships/externalLinkPath" Target="/Controladoria/Projetos%20Controladoria/Subven&#231;&#245;es/SES/ativas/SES%20-%202025/1%20-%20CONV&#202;NIOS/87.553%20-%20IMREA%20V.%20MARIANA%20&#8211;%202024/09%20-%20Setembro_25/87.553%20-%20TA01%20-%20CONV%205392023%20-%20SES-%20IMREA%20V.%20MARIANA%20&#8211;%202024%2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Pré-Prestação"/>
      <sheetName val="Anexo GGCON"/>
      <sheetName val="CONCILIAÇÃO BANCÁRIA "/>
      <sheetName val="TED"/>
      <sheetName val="DBT"/>
      <sheetName val="Imposto No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C344-3204-49E3-91B6-2C578A92DDFE}">
  <sheetPr>
    <tabColor rgb="FFFFFF00"/>
  </sheetPr>
  <dimension ref="A1:J106"/>
  <sheetViews>
    <sheetView tabSelected="1" workbookViewId="0">
      <selection activeCell="D101" sqref="D101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8" style="2" bestFit="1" customWidth="1"/>
    <col min="5" max="5" width="25.85546875" style="2" customWidth="1"/>
    <col min="6" max="6" width="12.28515625" style="2" customWidth="1"/>
    <col min="7" max="7" width="22.140625" style="2" bestFit="1" customWidth="1"/>
    <col min="8" max="8" width="18.42578125" style="2" customWidth="1"/>
    <col min="9" max="9" width="12.42578125" style="2" customWidth="1"/>
    <col min="10" max="10" width="9.42578125" style="2" customWidth="1"/>
    <col min="11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25">
      <c r="B4" s="4"/>
      <c r="C4" s="5"/>
      <c r="D4" s="5"/>
    </row>
    <row r="5" spans="1:8" ht="18" customHeight="1" x14ac:dyDescent="0.25">
      <c r="A5" s="6" t="s">
        <v>3</v>
      </c>
      <c r="B5" s="4"/>
      <c r="C5" s="4"/>
      <c r="D5" s="4"/>
    </row>
    <row r="6" spans="1:8" ht="18" customHeight="1" x14ac:dyDescent="0.25">
      <c r="A6" s="6" t="s">
        <v>4</v>
      </c>
      <c r="B6" s="7"/>
      <c r="C6" s="4"/>
      <c r="D6" s="4"/>
    </row>
    <row r="7" spans="1:8" ht="32.25" customHeight="1" x14ac:dyDescent="0.25">
      <c r="A7" s="8" t="s">
        <v>5</v>
      </c>
      <c r="B7" s="8"/>
      <c r="C7" s="8"/>
      <c r="D7" s="8"/>
      <c r="E7" s="8"/>
      <c r="F7" s="8"/>
      <c r="G7" s="8"/>
      <c r="H7" s="8"/>
    </row>
    <row r="8" spans="1:8" ht="18" customHeight="1" x14ac:dyDescent="0.25">
      <c r="A8" s="9" t="s">
        <v>6</v>
      </c>
      <c r="B8" s="10"/>
      <c r="C8" s="10"/>
      <c r="D8" s="11" t="s">
        <v>7</v>
      </c>
    </row>
    <row r="9" spans="1:8" ht="18" customHeight="1" x14ac:dyDescent="0.25">
      <c r="A9" s="12" t="s">
        <v>8</v>
      </c>
      <c r="B9" s="4"/>
      <c r="C9" s="4"/>
      <c r="D9" s="4"/>
    </row>
    <row r="10" spans="1:8" ht="18" customHeight="1" x14ac:dyDescent="0.25">
      <c r="A10" s="6" t="s">
        <v>9</v>
      </c>
      <c r="B10" s="4"/>
      <c r="C10" s="4"/>
      <c r="D10" s="4"/>
    </row>
    <row r="11" spans="1:8" ht="18" customHeight="1" x14ac:dyDescent="0.25">
      <c r="A11" s="6" t="s">
        <v>10</v>
      </c>
      <c r="B11" s="4"/>
      <c r="C11" s="4"/>
      <c r="D11" s="4"/>
    </row>
    <row r="12" spans="1:8" ht="18" customHeight="1" x14ac:dyDescent="0.25">
      <c r="A12" s="6" t="s">
        <v>11</v>
      </c>
      <c r="B12" s="4"/>
      <c r="C12" s="4"/>
      <c r="D12" s="4"/>
      <c r="G12" s="13"/>
      <c r="H12" s="13"/>
    </row>
    <row r="13" spans="1:8" ht="18" customHeight="1" x14ac:dyDescent="0.25">
      <c r="A13" s="14" t="s">
        <v>12</v>
      </c>
      <c r="B13" s="4"/>
      <c r="C13" s="4"/>
      <c r="D13" s="4"/>
    </row>
    <row r="14" spans="1:8" ht="18" customHeight="1" x14ac:dyDescent="0.25">
      <c r="A14" s="6" t="s">
        <v>13</v>
      </c>
      <c r="B14" s="4"/>
      <c r="C14" s="15"/>
      <c r="D14" s="4"/>
      <c r="E14" s="16"/>
    </row>
    <row r="15" spans="1:8" ht="18" customHeight="1" x14ac:dyDescent="0.25">
      <c r="A15" s="6" t="s">
        <v>14</v>
      </c>
      <c r="B15" s="4"/>
      <c r="C15" s="17"/>
      <c r="D15" s="4"/>
    </row>
    <row r="16" spans="1:8" ht="3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0" ht="12.7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0" s="21" customFormat="1" ht="25.5" customHeight="1" x14ac:dyDescent="0.25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</row>
    <row r="19" spans="1:10" s="19" customFormat="1" ht="13.5" customHeight="1" x14ac:dyDescent="0.25">
      <c r="A19" s="28">
        <v>1</v>
      </c>
      <c r="B19" s="29">
        <v>45870</v>
      </c>
      <c r="C19" s="30" t="s">
        <v>24</v>
      </c>
      <c r="D19" s="31" t="s">
        <v>25</v>
      </c>
      <c r="E19" s="31" t="s">
        <v>26</v>
      </c>
      <c r="F19" s="32">
        <v>1105.9100000000001</v>
      </c>
      <c r="G19" s="33" t="s">
        <v>27</v>
      </c>
      <c r="H19" s="29">
        <v>45908</v>
      </c>
    </row>
    <row r="20" spans="1:10" s="19" customFormat="1" ht="13.5" customHeight="1" x14ac:dyDescent="0.25">
      <c r="A20" s="28">
        <v>2</v>
      </c>
      <c r="B20" s="29">
        <v>45873</v>
      </c>
      <c r="C20" s="30" t="s">
        <v>28</v>
      </c>
      <c r="D20" s="31" t="s">
        <v>29</v>
      </c>
      <c r="E20" s="31" t="s">
        <v>30</v>
      </c>
      <c r="F20" s="32">
        <v>731.68</v>
      </c>
      <c r="G20" s="33" t="s">
        <v>31</v>
      </c>
      <c r="H20" s="29">
        <v>45901</v>
      </c>
    </row>
    <row r="21" spans="1:10" s="19" customFormat="1" ht="13.5" customHeight="1" x14ac:dyDescent="0.25">
      <c r="A21" s="28">
        <v>3</v>
      </c>
      <c r="B21" s="29">
        <v>45889</v>
      </c>
      <c r="C21" s="30" t="s">
        <v>32</v>
      </c>
      <c r="D21" s="31" t="s">
        <v>33</v>
      </c>
      <c r="E21" s="31" t="s">
        <v>34</v>
      </c>
      <c r="F21" s="32">
        <v>72096</v>
      </c>
      <c r="G21" s="33" t="s">
        <v>35</v>
      </c>
      <c r="H21" s="29">
        <v>45930</v>
      </c>
    </row>
    <row r="22" spans="1:10" s="19" customFormat="1" ht="13.5" customHeight="1" x14ac:dyDescent="0.25">
      <c r="A22" s="28">
        <v>4</v>
      </c>
      <c r="B22" s="29">
        <v>45894</v>
      </c>
      <c r="C22" s="30" t="s">
        <v>36</v>
      </c>
      <c r="D22" s="31" t="s">
        <v>37</v>
      </c>
      <c r="E22" s="31" t="s">
        <v>34</v>
      </c>
      <c r="F22" s="32">
        <v>32176.52</v>
      </c>
      <c r="G22" s="33" t="s">
        <v>38</v>
      </c>
      <c r="H22" s="29">
        <v>45930</v>
      </c>
    </row>
    <row r="23" spans="1:10" s="19" customFormat="1" ht="13.5" customHeight="1" x14ac:dyDescent="0.25">
      <c r="A23" s="28">
        <v>5</v>
      </c>
      <c r="B23" s="29">
        <v>45894</v>
      </c>
      <c r="C23" s="30" t="s">
        <v>39</v>
      </c>
      <c r="D23" s="31" t="s">
        <v>40</v>
      </c>
      <c r="E23" s="31" t="s">
        <v>34</v>
      </c>
      <c r="F23" s="32">
        <v>5135.17</v>
      </c>
      <c r="G23" s="33" t="s">
        <v>35</v>
      </c>
      <c r="H23" s="29">
        <v>45903</v>
      </c>
    </row>
    <row r="24" spans="1:10" s="19" customFormat="1" ht="13.5" customHeight="1" x14ac:dyDescent="0.25">
      <c r="A24" s="28">
        <v>6</v>
      </c>
      <c r="B24" s="29">
        <v>45900</v>
      </c>
      <c r="C24" s="30" t="s">
        <v>41</v>
      </c>
      <c r="D24" s="31" t="s">
        <v>42</v>
      </c>
      <c r="E24" s="31" t="s">
        <v>34</v>
      </c>
      <c r="F24" s="32">
        <v>-5381</v>
      </c>
      <c r="G24" s="33" t="s">
        <v>43</v>
      </c>
      <c r="H24" s="29">
        <v>45912</v>
      </c>
    </row>
    <row r="25" spans="1:10" s="19" customFormat="1" ht="13.5" customHeight="1" x14ac:dyDescent="0.25">
      <c r="A25" s="28">
        <v>7</v>
      </c>
      <c r="B25" s="29">
        <v>45900</v>
      </c>
      <c r="C25" s="30" t="s">
        <v>44</v>
      </c>
      <c r="D25" s="31" t="s">
        <v>45</v>
      </c>
      <c r="E25" s="31" t="s">
        <v>34</v>
      </c>
      <c r="F25" s="32">
        <v>106932.77</v>
      </c>
      <c r="G25" s="33" t="s">
        <v>46</v>
      </c>
      <c r="H25" s="29">
        <v>45919</v>
      </c>
    </row>
    <row r="26" spans="1:10" s="19" customFormat="1" ht="13.5" customHeight="1" x14ac:dyDescent="0.25">
      <c r="A26" s="28">
        <v>8</v>
      </c>
      <c r="B26" s="29">
        <v>45900</v>
      </c>
      <c r="C26" s="30" t="s">
        <v>41</v>
      </c>
      <c r="D26" s="31" t="s">
        <v>47</v>
      </c>
      <c r="E26" s="31" t="s">
        <v>34</v>
      </c>
      <c r="F26" s="32">
        <v>-304.87</v>
      </c>
      <c r="G26" s="33" t="s">
        <v>43</v>
      </c>
      <c r="H26" s="29">
        <v>45912</v>
      </c>
    </row>
    <row r="27" spans="1:10" s="19" customFormat="1" ht="13.5" customHeight="1" x14ac:dyDescent="0.25">
      <c r="A27" s="28">
        <v>9</v>
      </c>
      <c r="B27" s="29">
        <v>45900</v>
      </c>
      <c r="C27" s="30" t="s">
        <v>41</v>
      </c>
      <c r="D27" s="31" t="s">
        <v>48</v>
      </c>
      <c r="E27" s="31" t="s">
        <v>34</v>
      </c>
      <c r="F27" s="32">
        <v>-4174.96</v>
      </c>
      <c r="G27" s="33" t="s">
        <v>43</v>
      </c>
      <c r="H27" s="29">
        <v>45912</v>
      </c>
    </row>
    <row r="28" spans="1:10" s="19" customFormat="1" ht="13.5" customHeight="1" x14ac:dyDescent="0.25">
      <c r="A28" s="28">
        <v>10</v>
      </c>
      <c r="B28" s="29">
        <v>45900</v>
      </c>
      <c r="C28" s="30" t="s">
        <v>41</v>
      </c>
      <c r="D28" s="31" t="s">
        <v>49</v>
      </c>
      <c r="E28" s="31" t="s">
        <v>34</v>
      </c>
      <c r="F28" s="32">
        <v>4606.01</v>
      </c>
      <c r="G28" s="33" t="s">
        <v>43</v>
      </c>
      <c r="H28" s="29">
        <v>45930</v>
      </c>
    </row>
    <row r="29" spans="1:10" s="19" customFormat="1" ht="13.5" customHeight="1" x14ac:dyDescent="0.25">
      <c r="A29" s="28">
        <v>11</v>
      </c>
      <c r="B29" s="29">
        <v>45900</v>
      </c>
      <c r="C29" s="30" t="s">
        <v>41</v>
      </c>
      <c r="D29" s="31" t="s">
        <v>50</v>
      </c>
      <c r="E29" s="31" t="s">
        <v>34</v>
      </c>
      <c r="F29" s="32">
        <v>-2124.25</v>
      </c>
      <c r="G29" s="33" t="s">
        <v>43</v>
      </c>
      <c r="H29" s="29">
        <v>45912</v>
      </c>
    </row>
    <row r="30" spans="1:10" s="19" customFormat="1" ht="13.5" customHeight="1" x14ac:dyDescent="0.25">
      <c r="A30" s="28">
        <v>12</v>
      </c>
      <c r="B30" s="29">
        <v>45900</v>
      </c>
      <c r="C30" s="30" t="s">
        <v>41</v>
      </c>
      <c r="D30" s="31" t="s">
        <v>51</v>
      </c>
      <c r="E30" s="31" t="s">
        <v>34</v>
      </c>
      <c r="F30" s="32">
        <v>-2781.84</v>
      </c>
      <c r="G30" s="33" t="s">
        <v>43</v>
      </c>
      <c r="H30" s="29">
        <v>45912</v>
      </c>
    </row>
    <row r="31" spans="1:10" s="19" customFormat="1" ht="13.5" customHeight="1" x14ac:dyDescent="0.25">
      <c r="A31" s="28">
        <v>13</v>
      </c>
      <c r="B31" s="29">
        <v>45900</v>
      </c>
      <c r="C31" s="30" t="s">
        <v>41</v>
      </c>
      <c r="D31" s="31" t="s">
        <v>52</v>
      </c>
      <c r="E31" s="31" t="s">
        <v>34</v>
      </c>
      <c r="F31" s="32">
        <v>4606.01</v>
      </c>
      <c r="G31" s="33" t="s">
        <v>43</v>
      </c>
      <c r="H31" s="29">
        <v>45930</v>
      </c>
    </row>
    <row r="32" spans="1:10" s="19" customFormat="1" ht="13.5" customHeight="1" x14ac:dyDescent="0.25">
      <c r="A32" s="28">
        <v>14</v>
      </c>
      <c r="B32" s="29">
        <v>45900</v>
      </c>
      <c r="C32" s="30" t="s">
        <v>41</v>
      </c>
      <c r="D32" s="31" t="s">
        <v>53</v>
      </c>
      <c r="E32" s="31" t="s">
        <v>34</v>
      </c>
      <c r="F32" s="32">
        <v>-1032.1600000000001</v>
      </c>
      <c r="G32" s="33" t="s">
        <v>43</v>
      </c>
      <c r="H32" s="29">
        <v>45912</v>
      </c>
    </row>
    <row r="33" spans="1:8" s="19" customFormat="1" ht="13.5" customHeight="1" x14ac:dyDescent="0.25">
      <c r="A33" s="28">
        <v>15</v>
      </c>
      <c r="B33" s="29">
        <v>45900</v>
      </c>
      <c r="C33" s="30" t="s">
        <v>41</v>
      </c>
      <c r="D33" s="31" t="s">
        <v>54</v>
      </c>
      <c r="E33" s="31" t="s">
        <v>34</v>
      </c>
      <c r="F33" s="32">
        <v>7676.69</v>
      </c>
      <c r="G33" s="33" t="s">
        <v>43</v>
      </c>
      <c r="H33" s="29">
        <v>45930</v>
      </c>
    </row>
    <row r="34" spans="1:8" s="19" customFormat="1" ht="13.5" customHeight="1" x14ac:dyDescent="0.25">
      <c r="A34" s="28">
        <v>16</v>
      </c>
      <c r="B34" s="29">
        <v>45900</v>
      </c>
      <c r="C34" s="30" t="s">
        <v>55</v>
      </c>
      <c r="D34" s="31" t="s">
        <v>56</v>
      </c>
      <c r="E34" s="31" t="s">
        <v>34</v>
      </c>
      <c r="F34" s="32">
        <v>91969.1</v>
      </c>
      <c r="G34" s="33" t="s">
        <v>57</v>
      </c>
      <c r="H34" s="29">
        <v>45919</v>
      </c>
    </row>
    <row r="35" spans="1:8" s="19" customFormat="1" ht="13.5" customHeight="1" x14ac:dyDescent="0.25">
      <c r="A35" s="28">
        <v>17</v>
      </c>
      <c r="B35" s="29">
        <v>45900</v>
      </c>
      <c r="C35" s="30" t="s">
        <v>55</v>
      </c>
      <c r="D35" s="31" t="s">
        <v>56</v>
      </c>
      <c r="E35" s="31" t="s">
        <v>34</v>
      </c>
      <c r="F35" s="32">
        <v>113616.05000000002</v>
      </c>
      <c r="G35" s="33" t="s">
        <v>58</v>
      </c>
      <c r="H35" s="29">
        <v>45919</v>
      </c>
    </row>
    <row r="36" spans="1:8" s="19" customFormat="1" ht="13.5" customHeight="1" x14ac:dyDescent="0.25">
      <c r="A36" s="28">
        <v>18</v>
      </c>
      <c r="B36" s="29">
        <v>45900</v>
      </c>
      <c r="C36" s="30" t="s">
        <v>41</v>
      </c>
      <c r="D36" s="31" t="s">
        <v>59</v>
      </c>
      <c r="E36" s="31" t="s">
        <v>34</v>
      </c>
      <c r="F36" s="32">
        <v>-2580.4</v>
      </c>
      <c r="G36" s="33" t="s">
        <v>43</v>
      </c>
      <c r="H36" s="29">
        <v>45912</v>
      </c>
    </row>
    <row r="37" spans="1:8" s="19" customFormat="1" ht="13.5" customHeight="1" x14ac:dyDescent="0.25">
      <c r="A37" s="28">
        <v>19</v>
      </c>
      <c r="B37" s="29">
        <v>45902</v>
      </c>
      <c r="C37" s="30" t="s">
        <v>44</v>
      </c>
      <c r="D37" s="31" t="s">
        <v>40</v>
      </c>
      <c r="E37" s="31" t="s">
        <v>34</v>
      </c>
      <c r="F37" s="32">
        <v>739.56</v>
      </c>
      <c r="G37" s="33" t="s">
        <v>46</v>
      </c>
      <c r="H37" s="29">
        <v>45903</v>
      </c>
    </row>
    <row r="38" spans="1:8" s="19" customFormat="1" ht="13.5" customHeight="1" x14ac:dyDescent="0.25">
      <c r="A38" s="28">
        <v>20</v>
      </c>
      <c r="B38" s="29">
        <v>45902</v>
      </c>
      <c r="C38" s="30" t="s">
        <v>60</v>
      </c>
      <c r="D38" s="31" t="s">
        <v>25</v>
      </c>
      <c r="E38" s="31" t="s">
        <v>26</v>
      </c>
      <c r="F38" s="32">
        <v>1105.9100000000001</v>
      </c>
      <c r="G38" s="33" t="s">
        <v>61</v>
      </c>
      <c r="H38" s="29">
        <v>45916</v>
      </c>
    </row>
    <row r="39" spans="1:8" s="19" customFormat="1" ht="13.5" customHeight="1" x14ac:dyDescent="0.25">
      <c r="A39" s="28">
        <v>21</v>
      </c>
      <c r="B39" s="29">
        <v>45903</v>
      </c>
      <c r="C39" s="30" t="s">
        <v>62</v>
      </c>
      <c r="D39" s="31" t="s">
        <v>63</v>
      </c>
      <c r="E39" s="31" t="s">
        <v>34</v>
      </c>
      <c r="F39" s="32">
        <v>56501.7</v>
      </c>
      <c r="G39" s="33" t="s">
        <v>64</v>
      </c>
      <c r="H39" s="29">
        <v>45910</v>
      </c>
    </row>
    <row r="40" spans="1:8" s="19" customFormat="1" ht="13.5" customHeight="1" x14ac:dyDescent="0.25">
      <c r="A40" s="28">
        <v>22</v>
      </c>
      <c r="B40" s="29">
        <v>45903</v>
      </c>
      <c r="C40" s="30" t="s">
        <v>65</v>
      </c>
      <c r="D40" s="31" t="s">
        <v>66</v>
      </c>
      <c r="E40" s="31" t="s">
        <v>34</v>
      </c>
      <c r="F40" s="32">
        <v>90</v>
      </c>
      <c r="G40" s="33" t="s">
        <v>43</v>
      </c>
      <c r="H40" s="29">
        <v>45910</v>
      </c>
    </row>
    <row r="41" spans="1:8" s="19" customFormat="1" ht="13.5" customHeight="1" x14ac:dyDescent="0.25">
      <c r="A41" s="28">
        <v>23</v>
      </c>
      <c r="B41" s="29">
        <v>45903</v>
      </c>
      <c r="C41" s="30" t="s">
        <v>67</v>
      </c>
      <c r="D41" s="31" t="s">
        <v>29</v>
      </c>
      <c r="E41" s="31" t="s">
        <v>30</v>
      </c>
      <c r="F41" s="32">
        <v>742.55</v>
      </c>
      <c r="G41" s="33" t="s">
        <v>68</v>
      </c>
      <c r="H41" s="29">
        <v>45930</v>
      </c>
    </row>
    <row r="42" spans="1:8" s="19" customFormat="1" ht="13.5" customHeight="1" x14ac:dyDescent="0.25">
      <c r="A42" s="28">
        <v>24</v>
      </c>
      <c r="B42" s="29">
        <v>45904</v>
      </c>
      <c r="C42" s="30" t="s">
        <v>69</v>
      </c>
      <c r="D42" s="31" t="s">
        <v>70</v>
      </c>
      <c r="E42" s="31" t="s">
        <v>34</v>
      </c>
      <c r="F42" s="32">
        <v>328.24</v>
      </c>
      <c r="G42" s="33" t="s">
        <v>43</v>
      </c>
      <c r="H42" s="29">
        <v>45910</v>
      </c>
    </row>
    <row r="43" spans="1:8" s="19" customFormat="1" ht="13.5" customHeight="1" x14ac:dyDescent="0.25">
      <c r="A43" s="28">
        <v>25</v>
      </c>
      <c r="B43" s="29">
        <v>45904</v>
      </c>
      <c r="C43" s="30" t="s">
        <v>71</v>
      </c>
      <c r="D43" s="31" t="s">
        <v>72</v>
      </c>
      <c r="E43" s="31" t="s">
        <v>34</v>
      </c>
      <c r="F43" s="32">
        <v>298.38</v>
      </c>
      <c r="G43" s="33" t="s">
        <v>43</v>
      </c>
      <c r="H43" s="29">
        <v>45910</v>
      </c>
    </row>
    <row r="44" spans="1:8" s="19" customFormat="1" ht="13.5" customHeight="1" x14ac:dyDescent="0.25">
      <c r="A44" s="28">
        <v>26</v>
      </c>
      <c r="B44" s="29">
        <v>45905</v>
      </c>
      <c r="C44" s="30" t="s">
        <v>73</v>
      </c>
      <c r="D44" s="31" t="s">
        <v>74</v>
      </c>
      <c r="E44" s="31" t="s">
        <v>34</v>
      </c>
      <c r="F44" s="32">
        <v>993115.14</v>
      </c>
      <c r="G44" s="33" t="s">
        <v>75</v>
      </c>
      <c r="H44" s="29">
        <v>45905</v>
      </c>
    </row>
    <row r="45" spans="1:8" s="19" customFormat="1" ht="13.5" customHeight="1" x14ac:dyDescent="0.25">
      <c r="A45" s="28">
        <v>27</v>
      </c>
      <c r="B45" s="29">
        <v>45905</v>
      </c>
      <c r="C45" s="30" t="s">
        <v>76</v>
      </c>
      <c r="D45" s="31" t="s">
        <v>74</v>
      </c>
      <c r="E45" s="31" t="s">
        <v>34</v>
      </c>
      <c r="F45" s="32">
        <v>-454.12</v>
      </c>
      <c r="G45" s="33" t="s">
        <v>43</v>
      </c>
      <c r="H45" s="29">
        <v>45905</v>
      </c>
    </row>
    <row r="46" spans="1:8" s="19" customFormat="1" ht="13.5" customHeight="1" x14ac:dyDescent="0.25">
      <c r="A46" s="28">
        <v>28</v>
      </c>
      <c r="B46" s="29">
        <v>45905</v>
      </c>
      <c r="C46" s="30" t="s">
        <v>77</v>
      </c>
      <c r="D46" s="31" t="s">
        <v>78</v>
      </c>
      <c r="E46" s="31" t="s">
        <v>34</v>
      </c>
      <c r="F46" s="32">
        <v>1823.7</v>
      </c>
      <c r="G46" s="33" t="s">
        <v>79</v>
      </c>
      <c r="H46" s="29">
        <v>45905</v>
      </c>
    </row>
    <row r="47" spans="1:8" s="19" customFormat="1" ht="13.5" customHeight="1" x14ac:dyDescent="0.25">
      <c r="A47" s="28">
        <v>29</v>
      </c>
      <c r="B47" s="29">
        <v>45905</v>
      </c>
      <c r="C47" s="30" t="s">
        <v>80</v>
      </c>
      <c r="D47" s="31" t="s">
        <v>81</v>
      </c>
      <c r="E47" s="31" t="s">
        <v>34</v>
      </c>
      <c r="F47" s="32">
        <v>5098.43</v>
      </c>
      <c r="G47" s="33" t="s">
        <v>82</v>
      </c>
      <c r="H47" s="29">
        <v>45905</v>
      </c>
    </row>
    <row r="48" spans="1:8" s="19" customFormat="1" ht="13.5" customHeight="1" x14ac:dyDescent="0.25">
      <c r="A48" s="28">
        <v>30</v>
      </c>
      <c r="B48" s="29">
        <v>45905</v>
      </c>
      <c r="C48" s="30" t="s">
        <v>77</v>
      </c>
      <c r="D48" s="31" t="s">
        <v>83</v>
      </c>
      <c r="E48" s="31" t="s">
        <v>34</v>
      </c>
      <c r="F48" s="32">
        <v>592.11</v>
      </c>
      <c r="G48" s="33" t="s">
        <v>79</v>
      </c>
      <c r="H48" s="29">
        <v>45905</v>
      </c>
    </row>
    <row r="49" spans="1:8" s="19" customFormat="1" ht="13.5" customHeight="1" x14ac:dyDescent="0.25">
      <c r="A49" s="28">
        <v>31</v>
      </c>
      <c r="B49" s="29">
        <v>45905</v>
      </c>
      <c r="C49" s="30" t="s">
        <v>84</v>
      </c>
      <c r="D49" s="31" t="s">
        <v>37</v>
      </c>
      <c r="E49" s="31" t="s">
        <v>34</v>
      </c>
      <c r="F49" s="32">
        <v>1984.5</v>
      </c>
      <c r="G49" s="33" t="s">
        <v>85</v>
      </c>
      <c r="H49" s="29">
        <v>45930</v>
      </c>
    </row>
    <row r="50" spans="1:8" s="19" customFormat="1" ht="13.5" customHeight="1" x14ac:dyDescent="0.25">
      <c r="A50" s="28">
        <v>32</v>
      </c>
      <c r="B50" s="29">
        <v>45903</v>
      </c>
      <c r="C50" s="30" t="s">
        <v>86</v>
      </c>
      <c r="D50" s="31" t="s">
        <v>66</v>
      </c>
      <c r="E50" s="31" t="s">
        <v>34</v>
      </c>
      <c r="F50" s="32">
        <v>1351.07</v>
      </c>
      <c r="G50" s="33" t="s">
        <v>64</v>
      </c>
      <c r="H50" s="29">
        <v>45910</v>
      </c>
    </row>
    <row r="51" spans="1:8" s="19" customFormat="1" ht="13.5" customHeight="1" x14ac:dyDescent="0.25">
      <c r="A51" s="28">
        <v>33</v>
      </c>
      <c r="B51" s="29">
        <v>45905</v>
      </c>
      <c r="C51" s="30" t="s">
        <v>77</v>
      </c>
      <c r="D51" s="31" t="s">
        <v>87</v>
      </c>
      <c r="E51" s="31" t="s">
        <v>34</v>
      </c>
      <c r="F51" s="32">
        <v>1053.8399999999999</v>
      </c>
      <c r="G51" s="33" t="s">
        <v>79</v>
      </c>
      <c r="H51" s="29">
        <v>45905</v>
      </c>
    </row>
    <row r="52" spans="1:8" s="19" customFormat="1" ht="13.5" customHeight="1" x14ac:dyDescent="0.25">
      <c r="A52" s="28">
        <v>34</v>
      </c>
      <c r="B52" s="29">
        <v>45905</v>
      </c>
      <c r="C52" s="30" t="s">
        <v>80</v>
      </c>
      <c r="D52" s="31" t="s">
        <v>88</v>
      </c>
      <c r="E52" s="31" t="s">
        <v>34</v>
      </c>
      <c r="F52" s="32">
        <v>1335.56</v>
      </c>
      <c r="G52" s="33" t="s">
        <v>82</v>
      </c>
      <c r="H52" s="29">
        <v>45905</v>
      </c>
    </row>
    <row r="53" spans="1:8" s="19" customFormat="1" ht="13.5" customHeight="1" x14ac:dyDescent="0.25">
      <c r="A53" s="28">
        <v>35</v>
      </c>
      <c r="B53" s="29">
        <v>45905</v>
      </c>
      <c r="C53" s="30" t="s">
        <v>77</v>
      </c>
      <c r="D53" s="31" t="s">
        <v>89</v>
      </c>
      <c r="E53" s="31" t="s">
        <v>34</v>
      </c>
      <c r="F53" s="32">
        <v>1347.85</v>
      </c>
      <c r="G53" s="33" t="s">
        <v>90</v>
      </c>
      <c r="H53" s="29">
        <v>45905</v>
      </c>
    </row>
    <row r="54" spans="1:8" s="19" customFormat="1" ht="13.5" customHeight="1" x14ac:dyDescent="0.25">
      <c r="A54" s="28">
        <v>36</v>
      </c>
      <c r="B54" s="29">
        <v>45905</v>
      </c>
      <c r="C54" s="30" t="s">
        <v>80</v>
      </c>
      <c r="D54" s="31" t="s">
        <v>91</v>
      </c>
      <c r="E54" s="31" t="s">
        <v>34</v>
      </c>
      <c r="F54" s="32">
        <v>3590.84</v>
      </c>
      <c r="G54" s="33" t="s">
        <v>82</v>
      </c>
      <c r="H54" s="29">
        <v>45905</v>
      </c>
    </row>
    <row r="55" spans="1:8" s="19" customFormat="1" ht="13.5" customHeight="1" x14ac:dyDescent="0.25">
      <c r="A55" s="28">
        <v>37</v>
      </c>
      <c r="B55" s="29">
        <v>45905</v>
      </c>
      <c r="C55" s="30" t="s">
        <v>80</v>
      </c>
      <c r="D55" s="31" t="s">
        <v>92</v>
      </c>
      <c r="E55" s="31" t="s">
        <v>34</v>
      </c>
      <c r="F55" s="32">
        <v>4323.74</v>
      </c>
      <c r="G55" s="33" t="s">
        <v>82</v>
      </c>
      <c r="H55" s="29">
        <v>45905</v>
      </c>
    </row>
    <row r="56" spans="1:8" s="19" customFormat="1" ht="13.5" customHeight="1" x14ac:dyDescent="0.25">
      <c r="A56" s="28">
        <v>38</v>
      </c>
      <c r="B56" s="29">
        <v>45905</v>
      </c>
      <c r="C56" s="30" t="s">
        <v>77</v>
      </c>
      <c r="D56" s="31" t="s">
        <v>93</v>
      </c>
      <c r="E56" s="31" t="s">
        <v>34</v>
      </c>
      <c r="F56" s="32">
        <v>963.35</v>
      </c>
      <c r="G56" s="33" t="s">
        <v>79</v>
      </c>
      <c r="H56" s="29">
        <v>45905</v>
      </c>
    </row>
    <row r="57" spans="1:8" s="19" customFormat="1" ht="13.5" customHeight="1" x14ac:dyDescent="0.25">
      <c r="A57" s="28">
        <v>39</v>
      </c>
      <c r="B57" s="29">
        <v>45908</v>
      </c>
      <c r="C57" s="30" t="s">
        <v>94</v>
      </c>
      <c r="D57" s="31" t="s">
        <v>95</v>
      </c>
      <c r="E57" s="31" t="s">
        <v>34</v>
      </c>
      <c r="F57" s="32">
        <v>38.799999999999997</v>
      </c>
      <c r="G57" s="33" t="s">
        <v>43</v>
      </c>
      <c r="H57" s="29">
        <v>45910</v>
      </c>
    </row>
    <row r="58" spans="1:8" s="19" customFormat="1" ht="13.5" customHeight="1" x14ac:dyDescent="0.25">
      <c r="A58" s="28">
        <v>40</v>
      </c>
      <c r="B58" s="29">
        <v>45909</v>
      </c>
      <c r="C58" s="30" t="s">
        <v>96</v>
      </c>
      <c r="D58" s="31" t="s">
        <v>70</v>
      </c>
      <c r="E58" s="31" t="s">
        <v>34</v>
      </c>
      <c r="F58" s="32">
        <v>50</v>
      </c>
      <c r="G58" s="33" t="s">
        <v>43</v>
      </c>
      <c r="H58" s="29">
        <v>45910</v>
      </c>
    </row>
    <row r="59" spans="1:8" s="19" customFormat="1" ht="13.5" customHeight="1" x14ac:dyDescent="0.25">
      <c r="A59" s="28">
        <v>41</v>
      </c>
      <c r="B59" s="29">
        <v>45909</v>
      </c>
      <c r="C59" s="30" t="s">
        <v>77</v>
      </c>
      <c r="D59" s="31" t="s">
        <v>97</v>
      </c>
      <c r="E59" s="31" t="s">
        <v>34</v>
      </c>
      <c r="F59" s="32">
        <v>379.96</v>
      </c>
      <c r="G59" s="33" t="s">
        <v>98</v>
      </c>
      <c r="H59" s="29">
        <v>45909</v>
      </c>
    </row>
    <row r="60" spans="1:8" s="19" customFormat="1" ht="13.5" customHeight="1" x14ac:dyDescent="0.25">
      <c r="A60" s="28">
        <v>42</v>
      </c>
      <c r="B60" s="29">
        <v>45909</v>
      </c>
      <c r="C60" s="30" t="s">
        <v>44</v>
      </c>
      <c r="D60" s="31" t="s">
        <v>99</v>
      </c>
      <c r="E60" s="31" t="s">
        <v>34</v>
      </c>
      <c r="F60" s="32">
        <v>2304.1999999999998</v>
      </c>
      <c r="G60" s="33" t="s">
        <v>46</v>
      </c>
      <c r="H60" s="29">
        <v>45917</v>
      </c>
    </row>
    <row r="61" spans="1:8" s="19" customFormat="1" ht="13.5" customHeight="1" x14ac:dyDescent="0.25">
      <c r="A61" s="28">
        <v>43</v>
      </c>
      <c r="B61" s="29">
        <v>45910</v>
      </c>
      <c r="C61" s="30" t="s">
        <v>39</v>
      </c>
      <c r="D61" s="31" t="s">
        <v>99</v>
      </c>
      <c r="E61" s="31" t="s">
        <v>34</v>
      </c>
      <c r="F61" s="32">
        <v>14632.73</v>
      </c>
      <c r="G61" s="33" t="s">
        <v>35</v>
      </c>
      <c r="H61" s="29">
        <v>45917</v>
      </c>
    </row>
    <row r="62" spans="1:8" s="19" customFormat="1" ht="13.5" customHeight="1" x14ac:dyDescent="0.25">
      <c r="A62" s="28">
        <v>44</v>
      </c>
      <c r="B62" s="29">
        <v>45912</v>
      </c>
      <c r="C62" s="30" t="s">
        <v>80</v>
      </c>
      <c r="D62" s="31" t="s">
        <v>100</v>
      </c>
      <c r="E62" s="31" t="s">
        <v>34</v>
      </c>
      <c r="F62" s="32">
        <v>2126.7199999999998</v>
      </c>
      <c r="G62" s="33" t="s">
        <v>82</v>
      </c>
      <c r="H62" s="29">
        <v>45915</v>
      </c>
    </row>
    <row r="63" spans="1:8" s="19" customFormat="1" ht="13.5" customHeight="1" x14ac:dyDescent="0.25">
      <c r="A63" s="28">
        <v>45</v>
      </c>
      <c r="B63" s="29">
        <v>45912</v>
      </c>
      <c r="C63" s="30" t="s">
        <v>80</v>
      </c>
      <c r="D63" s="31" t="s">
        <v>101</v>
      </c>
      <c r="E63" s="31" t="s">
        <v>34</v>
      </c>
      <c r="F63" s="32">
        <v>1272</v>
      </c>
      <c r="G63" s="33" t="s">
        <v>82</v>
      </c>
      <c r="H63" s="29">
        <v>45915</v>
      </c>
    </row>
    <row r="64" spans="1:8" s="19" customFormat="1" ht="13.5" customHeight="1" x14ac:dyDescent="0.25">
      <c r="A64" s="28">
        <v>46</v>
      </c>
      <c r="B64" s="29">
        <v>45912</v>
      </c>
      <c r="C64" s="30" t="s">
        <v>80</v>
      </c>
      <c r="D64" s="31" t="s">
        <v>102</v>
      </c>
      <c r="E64" s="31" t="s">
        <v>34</v>
      </c>
      <c r="F64" s="32">
        <v>4134.51</v>
      </c>
      <c r="G64" s="33" t="s">
        <v>82</v>
      </c>
      <c r="H64" s="29">
        <v>45915</v>
      </c>
    </row>
    <row r="65" spans="1:8" s="19" customFormat="1" ht="13.5" customHeight="1" x14ac:dyDescent="0.25">
      <c r="A65" s="28">
        <v>47</v>
      </c>
      <c r="B65" s="29">
        <v>45917</v>
      </c>
      <c r="C65" s="30" t="s">
        <v>103</v>
      </c>
      <c r="D65" s="31" t="s">
        <v>74</v>
      </c>
      <c r="E65" s="31" t="s">
        <v>34</v>
      </c>
      <c r="F65" s="32">
        <v>2296.12</v>
      </c>
      <c r="G65" s="33" t="s">
        <v>64</v>
      </c>
      <c r="H65" s="29">
        <v>45919</v>
      </c>
    </row>
    <row r="66" spans="1:8" s="19" customFormat="1" ht="13.5" customHeight="1" x14ac:dyDescent="0.25">
      <c r="A66" s="28">
        <v>48</v>
      </c>
      <c r="B66" s="29">
        <v>45919</v>
      </c>
      <c r="C66" s="30" t="s">
        <v>80</v>
      </c>
      <c r="D66" s="31" t="s">
        <v>104</v>
      </c>
      <c r="E66" s="31" t="s">
        <v>34</v>
      </c>
      <c r="F66" s="32">
        <v>17628.419999999998</v>
      </c>
      <c r="G66" s="33" t="s">
        <v>105</v>
      </c>
      <c r="H66" s="29">
        <v>45919</v>
      </c>
    </row>
    <row r="67" spans="1:8" s="19" customFormat="1" ht="13.5" customHeight="1" x14ac:dyDescent="0.25">
      <c r="A67" s="28">
        <v>49</v>
      </c>
      <c r="B67" s="29">
        <v>45919</v>
      </c>
      <c r="C67" s="30" t="s">
        <v>39</v>
      </c>
      <c r="D67" s="31" t="s">
        <v>106</v>
      </c>
      <c r="E67" s="31" t="s">
        <v>34</v>
      </c>
      <c r="F67" s="32">
        <v>13315.43</v>
      </c>
      <c r="G67" s="33" t="s">
        <v>35</v>
      </c>
      <c r="H67" s="29">
        <v>45929</v>
      </c>
    </row>
    <row r="68" spans="1:8" s="19" customFormat="1" ht="13.5" customHeight="1" x14ac:dyDescent="0.25">
      <c r="A68" s="28">
        <v>50</v>
      </c>
      <c r="B68" s="29">
        <v>45919</v>
      </c>
      <c r="C68" s="30" t="s">
        <v>80</v>
      </c>
      <c r="D68" s="31" t="s">
        <v>107</v>
      </c>
      <c r="E68" s="31" t="s">
        <v>34</v>
      </c>
      <c r="F68" s="32">
        <v>3590.84</v>
      </c>
      <c r="G68" s="33" t="s">
        <v>35</v>
      </c>
      <c r="H68" s="29">
        <v>45919</v>
      </c>
    </row>
    <row r="69" spans="1:8" s="19" customFormat="1" ht="13.5" customHeight="1" x14ac:dyDescent="0.25">
      <c r="A69" s="28">
        <v>51</v>
      </c>
      <c r="B69" s="29">
        <v>45919</v>
      </c>
      <c r="C69" s="30" t="s">
        <v>80</v>
      </c>
      <c r="D69" s="31" t="s">
        <v>108</v>
      </c>
      <c r="E69" s="31" t="s">
        <v>34</v>
      </c>
      <c r="F69" s="32">
        <v>5206.67</v>
      </c>
      <c r="G69" s="33" t="s">
        <v>35</v>
      </c>
      <c r="H69" s="29">
        <v>45919</v>
      </c>
    </row>
    <row r="70" spans="1:8" s="19" customFormat="1" ht="13.5" customHeight="1" x14ac:dyDescent="0.25">
      <c r="A70" s="28">
        <v>52</v>
      </c>
      <c r="B70" s="29">
        <v>45925</v>
      </c>
      <c r="C70" s="30" t="s">
        <v>109</v>
      </c>
      <c r="D70" s="31" t="s">
        <v>74</v>
      </c>
      <c r="E70" s="31" t="s">
        <v>34</v>
      </c>
      <c r="F70" s="32">
        <v>195.8</v>
      </c>
      <c r="G70" s="33" t="s">
        <v>110</v>
      </c>
      <c r="H70" s="29">
        <v>45929</v>
      </c>
    </row>
    <row r="71" spans="1:8" s="19" customFormat="1" ht="13.5" customHeight="1" x14ac:dyDescent="0.25">
      <c r="A71" s="28">
        <v>53</v>
      </c>
      <c r="B71" s="29">
        <v>45926</v>
      </c>
      <c r="C71" s="30" t="s">
        <v>80</v>
      </c>
      <c r="D71" s="31" t="s">
        <v>111</v>
      </c>
      <c r="E71" s="31" t="s">
        <v>34</v>
      </c>
      <c r="F71" s="32">
        <v>1044.29</v>
      </c>
      <c r="G71" s="33" t="s">
        <v>82</v>
      </c>
      <c r="H71" s="29">
        <v>45929</v>
      </c>
    </row>
    <row r="72" spans="1:8" s="19" customFormat="1" ht="13.5" customHeight="1" x14ac:dyDescent="0.25">
      <c r="A72" s="28">
        <v>54</v>
      </c>
      <c r="B72" s="29">
        <v>45926</v>
      </c>
      <c r="C72" s="30" t="s">
        <v>80</v>
      </c>
      <c r="D72" s="31" t="s">
        <v>112</v>
      </c>
      <c r="E72" s="31" t="s">
        <v>34</v>
      </c>
      <c r="F72" s="32">
        <v>1789.89</v>
      </c>
      <c r="G72" s="33" t="s">
        <v>82</v>
      </c>
      <c r="H72" s="29">
        <v>45929</v>
      </c>
    </row>
    <row r="73" spans="1:8" s="19" customFormat="1" ht="13.5" customHeight="1" x14ac:dyDescent="0.25">
      <c r="A73" s="28">
        <v>55</v>
      </c>
      <c r="B73" s="29">
        <v>45926</v>
      </c>
      <c r="C73" s="30" t="s">
        <v>80</v>
      </c>
      <c r="D73" s="31" t="s">
        <v>113</v>
      </c>
      <c r="E73" s="31" t="s">
        <v>34</v>
      </c>
      <c r="F73" s="32">
        <v>5674.17</v>
      </c>
      <c r="G73" s="33" t="s">
        <v>82</v>
      </c>
      <c r="H73" s="29">
        <v>45929</v>
      </c>
    </row>
    <row r="74" spans="1:8" s="19" customFormat="1" ht="13.5" customHeight="1" x14ac:dyDescent="0.25">
      <c r="A74" s="28">
        <v>56</v>
      </c>
      <c r="B74" s="29">
        <v>45926</v>
      </c>
      <c r="C74" s="30" t="s">
        <v>80</v>
      </c>
      <c r="D74" s="31" t="s">
        <v>114</v>
      </c>
      <c r="E74" s="31" t="s">
        <v>34</v>
      </c>
      <c r="F74" s="32">
        <v>2508.0100000000002</v>
      </c>
      <c r="G74" s="33" t="s">
        <v>82</v>
      </c>
      <c r="H74" s="29">
        <v>45929</v>
      </c>
    </row>
    <row r="75" spans="1:8" s="19" customFormat="1" ht="13.5" customHeight="1" x14ac:dyDescent="0.25">
      <c r="A75" s="28">
        <v>57</v>
      </c>
      <c r="B75" s="29">
        <v>45926</v>
      </c>
      <c r="C75" s="30" t="s">
        <v>80</v>
      </c>
      <c r="D75" s="31" t="s">
        <v>50</v>
      </c>
      <c r="E75" s="31" t="s">
        <v>34</v>
      </c>
      <c r="F75" s="32">
        <v>8582.18</v>
      </c>
      <c r="G75" s="33" t="s">
        <v>82</v>
      </c>
      <c r="H75" s="29">
        <v>45929</v>
      </c>
    </row>
    <row r="76" spans="1:8" s="19" customFormat="1" ht="13.5" customHeight="1" x14ac:dyDescent="0.25">
      <c r="A76" s="28">
        <v>58</v>
      </c>
      <c r="B76" s="29">
        <v>45926</v>
      </c>
      <c r="C76" s="30" t="s">
        <v>80</v>
      </c>
      <c r="D76" s="31" t="s">
        <v>115</v>
      </c>
      <c r="E76" s="31" t="s">
        <v>34</v>
      </c>
      <c r="F76" s="32">
        <v>1339.6799999999998</v>
      </c>
      <c r="G76" s="33" t="s">
        <v>82</v>
      </c>
      <c r="H76" s="29">
        <v>45929</v>
      </c>
    </row>
    <row r="77" spans="1:8" s="19" customFormat="1" ht="13.5" customHeight="1" x14ac:dyDescent="0.25">
      <c r="A77" s="28">
        <v>59</v>
      </c>
      <c r="B77" s="29">
        <v>45926</v>
      </c>
      <c r="C77" s="30" t="s">
        <v>80</v>
      </c>
      <c r="D77" s="31" t="s">
        <v>116</v>
      </c>
      <c r="E77" s="31" t="s">
        <v>34</v>
      </c>
      <c r="F77" s="32">
        <v>8519.0300000000007</v>
      </c>
      <c r="G77" s="33" t="s">
        <v>82</v>
      </c>
      <c r="H77" s="29">
        <v>45929</v>
      </c>
    </row>
    <row r="78" spans="1:8" s="19" customFormat="1" ht="13.5" customHeight="1" x14ac:dyDescent="0.25">
      <c r="A78" s="28">
        <v>60</v>
      </c>
      <c r="B78" s="29">
        <v>45926</v>
      </c>
      <c r="C78" s="30" t="s">
        <v>80</v>
      </c>
      <c r="D78" s="31" t="s">
        <v>117</v>
      </c>
      <c r="E78" s="31" t="s">
        <v>34</v>
      </c>
      <c r="F78" s="32">
        <v>8736.59</v>
      </c>
      <c r="G78" s="33" t="s">
        <v>82</v>
      </c>
      <c r="H78" s="29">
        <v>45929</v>
      </c>
    </row>
    <row r="79" spans="1:8" s="19" customFormat="1" ht="13.5" customHeight="1" x14ac:dyDescent="0.25">
      <c r="A79" s="28">
        <v>61</v>
      </c>
      <c r="B79" s="29">
        <v>45930</v>
      </c>
      <c r="C79" s="30" t="s">
        <v>76</v>
      </c>
      <c r="D79" s="31" t="s">
        <v>74</v>
      </c>
      <c r="E79" s="31" t="s">
        <v>34</v>
      </c>
      <c r="F79" s="32">
        <v>-454.12</v>
      </c>
      <c r="G79" s="33" t="s">
        <v>43</v>
      </c>
      <c r="H79" s="29">
        <v>45930</v>
      </c>
    </row>
    <row r="80" spans="1:8" s="19" customFormat="1" ht="13.5" customHeight="1" x14ac:dyDescent="0.25">
      <c r="A80" s="28">
        <v>62</v>
      </c>
      <c r="B80" s="29" t="s">
        <v>118</v>
      </c>
      <c r="C80" s="30" t="s">
        <v>118</v>
      </c>
      <c r="D80" s="31" t="s">
        <v>119</v>
      </c>
      <c r="E80" s="31" t="s">
        <v>120</v>
      </c>
      <c r="F80" s="32">
        <v>1.7</v>
      </c>
      <c r="G80" s="33" t="s">
        <v>121</v>
      </c>
      <c r="H80" s="29">
        <v>45930</v>
      </c>
    </row>
    <row r="81" spans="1:8" s="19" customFormat="1" ht="13.5" customHeight="1" x14ac:dyDescent="0.25">
      <c r="A81" s="34" t="s">
        <v>122</v>
      </c>
      <c r="B81" s="35"/>
      <c r="C81" s="36"/>
      <c r="D81" s="36"/>
      <c r="E81" s="36"/>
      <c r="F81" s="37">
        <f>SUM(F19:F80)</f>
        <v>1603118.4000000001</v>
      </c>
      <c r="G81" s="38"/>
      <c r="H81" s="39"/>
    </row>
    <row r="82" spans="1:8" ht="13.5" customHeight="1" x14ac:dyDescent="0.25">
      <c r="D82" s="40" t="s">
        <v>123</v>
      </c>
      <c r="E82" s="41"/>
      <c r="F82" s="37">
        <v>2247797.63</v>
      </c>
      <c r="G82" s="42"/>
      <c r="H82" s="42"/>
    </row>
    <row r="83" spans="1:8" ht="13.5" customHeight="1" x14ac:dyDescent="0.25">
      <c r="D83" s="34" t="s">
        <v>124</v>
      </c>
      <c r="E83" s="43"/>
      <c r="F83" s="37">
        <v>64788.92</v>
      </c>
      <c r="G83" s="42"/>
      <c r="H83" s="42"/>
    </row>
    <row r="84" spans="1:8" ht="13.5" customHeight="1" x14ac:dyDescent="0.25">
      <c r="D84" s="34" t="s">
        <v>125</v>
      </c>
      <c r="E84" s="44"/>
      <c r="F84" s="37">
        <v>0</v>
      </c>
      <c r="G84" s="42"/>
      <c r="H84" s="42"/>
    </row>
    <row r="85" spans="1:8" ht="13.5" customHeight="1" x14ac:dyDescent="0.25">
      <c r="D85" s="45" t="s">
        <v>126</v>
      </c>
      <c r="E85" s="46"/>
      <c r="F85" s="37">
        <v>5973814.6699999999</v>
      </c>
      <c r="G85" s="42"/>
      <c r="H85" s="42"/>
    </row>
    <row r="86" spans="1:8" ht="13.5" customHeight="1" x14ac:dyDescent="0.25">
      <c r="D86" s="45" t="s">
        <v>127</v>
      </c>
      <c r="E86" s="46"/>
      <c r="F86" s="37">
        <v>0</v>
      </c>
      <c r="G86" s="42"/>
    </row>
    <row r="87" spans="1:8" ht="13.5" customHeight="1" x14ac:dyDescent="0.25">
      <c r="D87" s="45" t="s">
        <v>128</v>
      </c>
      <c r="E87" s="46"/>
      <c r="F87" s="37">
        <f>F85+F82+F83-F81+0</f>
        <v>6683282.8199999994</v>
      </c>
      <c r="G87" s="42"/>
      <c r="H87" s="42"/>
    </row>
    <row r="88" spans="1:8" ht="13.5" customHeight="1" x14ac:dyDescent="0.25">
      <c r="D88" s="47"/>
      <c r="E88" s="47"/>
      <c r="F88" s="48"/>
      <c r="G88" s="42"/>
      <c r="H88" s="42"/>
    </row>
    <row r="89" spans="1:8" ht="29.25" customHeight="1" x14ac:dyDescent="0.25">
      <c r="A89" s="49" t="s">
        <v>129</v>
      </c>
      <c r="B89" s="49"/>
      <c r="C89" s="49"/>
      <c r="D89" s="49"/>
      <c r="E89" s="49"/>
      <c r="F89" s="49"/>
      <c r="G89" s="49"/>
      <c r="H89" s="49"/>
    </row>
    <row r="90" spans="1:8" ht="4.5" customHeight="1" x14ac:dyDescent="0.25">
      <c r="F90" s="50"/>
      <c r="G90" s="51"/>
    </row>
    <row r="91" spans="1:8" s="4" customFormat="1" x14ac:dyDescent="0.25">
      <c r="A91" s="52" t="s">
        <v>130</v>
      </c>
      <c r="B91" s="53"/>
      <c r="C91" s="53"/>
      <c r="F91" s="48"/>
    </row>
    <row r="92" spans="1:8" ht="12" customHeight="1" x14ac:dyDescent="0.25">
      <c r="A92" s="52"/>
      <c r="B92" s="53"/>
      <c r="C92" s="53"/>
      <c r="F92" s="48"/>
      <c r="G92" s="54"/>
    </row>
    <row r="93" spans="1:8" ht="12" customHeight="1" x14ac:dyDescent="0.25">
      <c r="A93" s="52"/>
      <c r="B93" s="53"/>
      <c r="C93" s="53"/>
      <c r="F93" s="48"/>
      <c r="G93" s="54"/>
    </row>
    <row r="94" spans="1:8" ht="12" customHeight="1" x14ac:dyDescent="0.25">
      <c r="A94" s="52"/>
      <c r="B94" s="53"/>
      <c r="C94" s="53"/>
      <c r="F94" s="48"/>
      <c r="G94" s="54"/>
    </row>
    <row r="95" spans="1:8" ht="12" customHeight="1" x14ac:dyDescent="0.25">
      <c r="A95" s="52"/>
      <c r="B95" s="53"/>
      <c r="C95" s="53"/>
      <c r="F95" s="48"/>
      <c r="G95" s="54"/>
    </row>
    <row r="96" spans="1:8" ht="12" customHeight="1" x14ac:dyDescent="0.25">
      <c r="A96" s="52"/>
      <c r="B96" s="53"/>
      <c r="C96" s="53"/>
      <c r="F96" s="48"/>
      <c r="G96" s="54"/>
    </row>
    <row r="97" spans="1:8" ht="12" customHeight="1" x14ac:dyDescent="0.25">
      <c r="A97" s="52"/>
      <c r="B97" s="53"/>
      <c r="C97" s="53"/>
      <c r="F97" s="48"/>
      <c r="G97" s="54"/>
    </row>
    <row r="98" spans="1:8" ht="12" customHeight="1" x14ac:dyDescent="0.25">
      <c r="A98" s="52"/>
      <c r="B98" s="53"/>
      <c r="C98" s="53"/>
      <c r="G98" s="4"/>
    </row>
    <row r="99" spans="1:8" ht="12" customHeight="1" x14ac:dyDescent="0.25">
      <c r="A99" s="55"/>
      <c r="B99" s="56"/>
      <c r="C99" s="56"/>
      <c r="F99" s="57"/>
      <c r="G99" s="4"/>
    </row>
    <row r="100" spans="1:8" ht="12" customHeight="1" x14ac:dyDescent="0.25">
      <c r="A100" s="58" t="s">
        <v>131</v>
      </c>
      <c r="B100" s="58"/>
      <c r="C100" s="58"/>
      <c r="F100" s="57"/>
    </row>
    <row r="101" spans="1:8" ht="13.5" customHeight="1" x14ac:dyDescent="0.25">
      <c r="A101" s="59" t="s">
        <v>132</v>
      </c>
      <c r="B101" s="59"/>
      <c r="C101" s="59"/>
    </row>
    <row r="102" spans="1:8" ht="3" customHeight="1" x14ac:dyDescent="0.25">
      <c r="A102" s="60"/>
      <c r="B102" s="60"/>
      <c r="C102" s="60"/>
      <c r="D102" s="60"/>
      <c r="E102" s="60"/>
      <c r="F102" s="60"/>
      <c r="G102" s="60"/>
      <c r="H102" s="60"/>
    </row>
    <row r="103" spans="1:8" ht="12.75" customHeight="1" x14ac:dyDescent="0.25">
      <c r="A103" s="21" t="s">
        <v>133</v>
      </c>
      <c r="B103" s="21"/>
      <c r="C103" s="21"/>
      <c r="D103" s="21"/>
      <c r="E103" s="21"/>
      <c r="F103" s="21"/>
      <c r="G103" s="21"/>
      <c r="H103" s="21"/>
    </row>
    <row r="104" spans="1:8" ht="12.75" customHeight="1" x14ac:dyDescent="0.25">
      <c r="A104" s="61" t="s">
        <v>134</v>
      </c>
      <c r="B104" s="61"/>
      <c r="C104" s="61"/>
      <c r="D104" s="61"/>
      <c r="E104" s="61"/>
      <c r="F104" s="61"/>
      <c r="G104" s="61"/>
      <c r="H104" s="61"/>
    </row>
    <row r="105" spans="1:8" ht="12.75" customHeight="1" x14ac:dyDescent="0.25">
      <c r="A105" s="21" t="s">
        <v>135</v>
      </c>
      <c r="B105" s="21"/>
      <c r="C105" s="21"/>
      <c r="D105" s="21"/>
      <c r="E105" s="21"/>
      <c r="F105" s="21"/>
      <c r="G105" s="21"/>
      <c r="H105" s="21"/>
    </row>
    <row r="106" spans="1:8" ht="12.75" customHeight="1" x14ac:dyDescent="0.25">
      <c r="A106" s="61" t="s">
        <v>136</v>
      </c>
      <c r="B106" s="61"/>
      <c r="C106" s="61"/>
      <c r="D106" s="61"/>
      <c r="E106" s="61"/>
      <c r="F106" s="61"/>
      <c r="G106" s="61"/>
      <c r="H106" s="61"/>
    </row>
  </sheetData>
  <autoFilter ref="A18:J87" xr:uid="{A9C12E3D-C087-4C27-A7D3-DC08FA621F11}"/>
  <mergeCells count="10">
    <mergeCell ref="A100:C100"/>
    <mergeCell ref="A101:C101"/>
    <mergeCell ref="A104:H104"/>
    <mergeCell ref="A106:H106"/>
    <mergeCell ref="A1:H1"/>
    <mergeCell ref="A2:H2"/>
    <mergeCell ref="A3:H3"/>
    <mergeCell ref="A7:H7"/>
    <mergeCell ref="A17:H17"/>
    <mergeCell ref="A89:H89"/>
  </mergeCells>
  <printOptions horizontalCentered="1"/>
  <pageMargins left="0" right="0" top="0.39370078740157483" bottom="0.39370078740157483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B70955-918C-492C-9CCD-1D27BF878C69}"/>
</file>

<file path=customXml/itemProps2.xml><?xml version="1.0" encoding="utf-8"?>
<ds:datastoreItem xmlns:ds="http://schemas.openxmlformats.org/officeDocument/2006/customXml" ds:itemID="{7A058441-59F0-4C6C-8D26-5AA6EFE81B72}"/>
</file>

<file path=customXml/itemProps3.xml><?xml version="1.0" encoding="utf-8"?>
<ds:datastoreItem xmlns:ds="http://schemas.openxmlformats.org/officeDocument/2006/customXml" ds:itemID="{3961B630-7732-41F9-9038-D36275D1C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2026-01-16T17:15:50Z</dcterms:created>
  <dcterms:modified xsi:type="dcterms:W3CDTF">2026-01-16T17:16:16Z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